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A41BC266-91FE-4671-9961-FBCA2143261C}"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<sst xmlns="http://schemas.openxmlformats.org/spreadsheetml/2006/main" count="5402" uniqueCount="1341">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</sst>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8"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1026</v>
      </c>
      <c r="B10" s="189"/>
      <c r="C10" s="132" t="str">
        <f>VLOOKUP(A10,'Vacantes TRE - Bloque 2'!1:1048576,5,0)</f>
        <v>G. Smart Products</v>
      </c>
      <c r="D10" s="132"/>
      <c r="E10" s="132"/>
      <c r="F10" s="132"/>
      <c r="G10" s="132" t="str">
        <f>VLOOKUP(A10,'Vacantes TRE - Bloque 2'!1:1048576,6,0)</f>
        <v>Experto/a 2</v>
      </c>
      <c r="H10" s="132"/>
      <c r="I10" s="182" t="str">
        <f>VLOOKUP(A10,'Vacantes TRE - Bloque 2'!1:1048576,9,0)</f>
        <v>Arquitecto/a de soluciones TI</v>
      </c>
      <c r="J10" s="183"/>
      <c r="K10" s="132" t="str">
        <f>VLOOKUP(A10,'Vacantes TRE - Bloque 2'!1:1048576,12,0)</f>
        <v>Madrid</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Experiencia de al menos 5 años en definición de arquitecturas técnicas de software.
Experiencia de al menos 5 años gestionando proyectos de I+D+i.
Experiencia de al menos 5 años en proyectos internacionales.
Idiomas:
Nivel de Inglés (B2)</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GSAYYN6Io5WAJTG+O5yN+MluLGheEMIdHbEQaIxmfwHWET5LPsUOy+q9eHAz+IIzijpiO4Tu6l9IYLScZDOc3w==" saltValue="gjQMJuToHfEQeE0YZUDSyA=="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2023-09-22T08:05:06Z</dcterms:modified>
</cp:coreProperties>
</file>